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79_MA NIMES_cuisines/"/>
    </mc:Choice>
  </mc:AlternateContent>
  <xr:revisionPtr revIDLastSave="6343" documentId="8_{99C88FEB-6AEF-4778-8552-F92E67253E68}" xr6:coauthVersionLast="47" xr6:coauthVersionMax="47" xr10:uidLastSave="{AE7414AF-2CAF-43B6-B5CA-D3D646337D92}"/>
  <bookViews>
    <workbookView xWindow="-110" yWindow="-110" windowWidth="25820" windowHeight="15500" xr2:uid="{57A3DCE2-A750-47A6-9AAA-2601D61F917F}"/>
  </bookViews>
  <sheets>
    <sheet name="DPGF LOT 1" sheetId="2" r:id="rId1"/>
  </sheets>
  <definedNames>
    <definedName name="_Hlk140227710" localSheetId="0">'DPGF LOT 1'!#REF!</definedName>
    <definedName name="_xlnm.Print_Titles" localSheetId="0">'DPGF LOT 1'!$5:$5</definedName>
    <definedName name="_xlnm.Print_Area" localSheetId="0">'DPGF LOT 1'!$A$1:$H$72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2" l="1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43" i="2"/>
  <c r="F42" i="2"/>
  <c r="F41" i="2"/>
  <c r="F37" i="2"/>
  <c r="F36" i="2"/>
  <c r="F35" i="2"/>
  <c r="F34" i="2"/>
  <c r="F33" i="2"/>
  <c r="F32" i="2"/>
  <c r="F28" i="2"/>
  <c r="F27" i="2"/>
  <c r="F26" i="2"/>
  <c r="F25" i="2"/>
  <c r="F24" i="2"/>
  <c r="F23" i="2"/>
  <c r="F22" i="2"/>
  <c r="F15" i="2"/>
  <c r="F14" i="2"/>
  <c r="F13" i="2"/>
  <c r="F12" i="2"/>
  <c r="F11" i="2"/>
  <c r="F10" i="2"/>
  <c r="F9" i="2"/>
  <c r="G29" i="2" l="1"/>
  <c r="G44" i="2"/>
  <c r="G38" i="2"/>
  <c r="H46" i="2" l="1"/>
  <c r="G66" i="2"/>
  <c r="G16" i="2"/>
  <c r="H68" i="2" l="1"/>
  <c r="H17" i="2"/>
  <c r="H70" i="2" l="1"/>
  <c r="H71" i="2" l="1"/>
  <c r="H72" i="2" s="1"/>
</calcChain>
</file>

<file path=xl/sharedStrings.xml><?xml version="1.0" encoding="utf-8"?>
<sst xmlns="http://schemas.openxmlformats.org/spreadsheetml/2006/main" count="94" uniqueCount="62">
  <si>
    <t>Désignation</t>
  </si>
  <si>
    <t>U</t>
  </si>
  <si>
    <t>Q</t>
  </si>
  <si>
    <t>ml</t>
  </si>
  <si>
    <t>ens</t>
  </si>
  <si>
    <t>PU €HT</t>
  </si>
  <si>
    <t>m²</t>
  </si>
  <si>
    <t>u</t>
  </si>
  <si>
    <t>Sous Total 
€HT</t>
  </si>
  <si>
    <t>TOTAL
 €HT</t>
  </si>
  <si>
    <t>MAISON D'ARRET DE NIMES</t>
  </si>
  <si>
    <t>Réaménagement de la cuisine et création d’un bâtiment Lingerie</t>
  </si>
  <si>
    <t>m3</t>
  </si>
  <si>
    <t>Remblai d'enrobage et remblai proprement dit de tranchées ou de rigoles</t>
  </si>
  <si>
    <t>VRD</t>
  </si>
  <si>
    <t xml:space="preserve"> TERRASSEMENT </t>
  </si>
  <si>
    <t>GROS‐OEUVRE ‐ MAÇONNERIE</t>
  </si>
  <si>
    <t>Branchement général d'assainissement, pour l'évacuation des eaux usées et/ou pluviales vers le réseau</t>
  </si>
  <si>
    <t>Evacuation, transport des matériaux excavés. 
Mise en décharge spécialisée</t>
  </si>
  <si>
    <t>BATIMENT LINGERIE (SHON 61,48 m²)</t>
  </si>
  <si>
    <t>SOUS TOTAL BATIMENT LINGERIE (SHON 61,48 m²)</t>
  </si>
  <si>
    <t>démolition de cloisons</t>
  </si>
  <si>
    <t>Réseau EU/EP, diamètre de 125, y compris coudes,
tés, culottes, etc.</t>
  </si>
  <si>
    <t>Fourreaux PVC de 63 mm de diamètre, pour réseaux EF, électricité, entre bâtiment lingerie et atelier, compris pénétrations.</t>
  </si>
  <si>
    <t>Semelles filantes pour fondations bâtiment préfabriqué en Béton fabriqué sur place de type béton de gravillon "B3"</t>
  </si>
  <si>
    <t>Installations de chantier</t>
  </si>
  <si>
    <t>Aménagement zone de stockage</t>
  </si>
  <si>
    <t>aménagement base vie</t>
  </si>
  <si>
    <t>Sous total</t>
  </si>
  <si>
    <t>démolition de sol carrelage + chappe</t>
  </si>
  <si>
    <t>démolition de mur porteur, compris étude de structure</t>
  </si>
  <si>
    <t>création de linteau et jambages au droit du mur déposé</t>
  </si>
  <si>
    <t>démolition de plot et socle béton</t>
  </si>
  <si>
    <t>réseau fonte compris raccordements sur collecteur existant</t>
  </si>
  <si>
    <t>création d'ouverture dans mur porteur entre buanderie et stock lingerie</t>
  </si>
  <si>
    <t>démolition de faïences</t>
  </si>
  <si>
    <t xml:space="preserve">Réalisation de carottage pour évacuation siphons de sol </t>
  </si>
  <si>
    <t>Maçonnerie - démolition _VRD</t>
  </si>
  <si>
    <t>Replis des installations de chantier</t>
  </si>
  <si>
    <t>reprise d'enrobé bitumineux sur la demi surface de la cours SG, compris préparation</t>
  </si>
  <si>
    <t>création d'ouverture, dépose de fenêtre et grille pour accès chantier R+1</t>
  </si>
  <si>
    <t>INSTALLATIONS DE CHANTIER</t>
  </si>
  <si>
    <t>sous total installations de chantier</t>
  </si>
  <si>
    <t>SOUS TOTAL R+1</t>
  </si>
  <si>
    <t>Piquetage général</t>
  </si>
  <si>
    <t>Démolition de surface béton</t>
  </si>
  <si>
    <t>Fouilles pleine masse exécutées mécaniquement</t>
  </si>
  <si>
    <t>Fouille en tranchées ou en rigoles pour fondations et réseaux EU/EP, EF, Elec jusqu'à une profondeur de 1 m, dans un sol d'argile se mi-dure, avec des moyens mécaniques, et chargement dans le camion. Le prix ne comprend pas le transport des matériaux excavés.</t>
  </si>
  <si>
    <t>Regard tampon descente EP, en béton préfabriqué</t>
  </si>
  <si>
    <t>clôture  de chantier suivant PIC</t>
  </si>
  <si>
    <t>portail de chantier suivant PIC</t>
  </si>
  <si>
    <t>dépose, déménagement, évacuation, d'équipements  (MàL, sèche linge, cal., …)</t>
  </si>
  <si>
    <t>démolition de panneaux isothermes</t>
  </si>
  <si>
    <t>Dés béton pour passage de canalisation EF, ECS, EU</t>
  </si>
  <si>
    <t>Réalisation de carottage pour canalisation EF, ECS, EU</t>
  </si>
  <si>
    <t>Longrine  bâtiment préfabriqué en Béton fabriqué sur place de type béton de gravillon "B3"</t>
  </si>
  <si>
    <t>CUISINES R+1</t>
  </si>
  <si>
    <t>Réalisation de carottage pour sorties de ventilation en toiture, compris costière métallique et reprise d'étanchéité</t>
  </si>
  <si>
    <t>DPGF
LOT 1 - Maçonnerie - démolition - terrassements - VRD</t>
  </si>
  <si>
    <t>TOTAL HT</t>
  </si>
  <si>
    <t>TVA 20%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</si>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</sst>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62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2" fontId="7" fillId="0" borderId="0" xfId="1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vertical="center"/>
    </xf>
    <xf numFmtId="2" fontId="7" fillId="2" borderId="2" xfId="1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8" fillId="2" borderId="0" xfId="1" applyNumberFormat="1" applyFont="1" applyFill="1" applyBorder="1" applyAlignment="1">
      <alignment horizontal="center" vertical="center"/>
    </xf>
    <xf numFmtId="2" fontId="7" fillId="0" borderId="0" xfId="1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2" fontId="8" fillId="0" borderId="0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43" fontId="7" fillId="0" borderId="0" xfId="2" applyFont="1"/>
    <xf numFmtId="2" fontId="7" fillId="2" borderId="4" xfId="1" applyNumberFormat="1" applyFont="1" applyFill="1" applyBorder="1" applyAlignment="1">
      <alignment horizontal="center" vertical="center"/>
    </xf>
    <xf numFmtId="43" fontId="7" fillId="0" borderId="0" xfId="2" applyFont="1" applyBorder="1"/>
    <xf numFmtId="43" fontId="1" fillId="0" borderId="0" xfId="2" applyFont="1"/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0" fillId="2" borderId="0" xfId="0" applyFill="1"/>
    <xf numFmtId="0" fontId="1" fillId="2" borderId="4" xfId="0" applyFont="1" applyFill="1" applyBorder="1" applyAlignment="1">
      <alignment wrapText="1"/>
    </xf>
    <xf numFmtId="44" fontId="7" fillId="0" borderId="0" xfId="1" applyFont="1" applyAlignment="1">
      <alignment horizontal="center" vertical="center"/>
    </xf>
    <xf numFmtId="44" fontId="7" fillId="0" borderId="4" xfId="1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/>
    </xf>
    <xf numFmtId="44" fontId="7" fillId="0" borderId="2" xfId="1" applyFont="1" applyBorder="1" applyAlignment="1">
      <alignment horizontal="center" vertical="center"/>
    </xf>
    <xf numFmtId="44" fontId="7" fillId="2" borderId="1" xfId="1" applyFont="1" applyFill="1" applyBorder="1" applyAlignment="1">
      <alignment horizontal="center" vertical="center"/>
    </xf>
    <xf numFmtId="44" fontId="7" fillId="0" borderId="0" xfId="1" applyFont="1" applyBorder="1" applyAlignment="1">
      <alignment horizontal="center" vertical="center"/>
    </xf>
    <xf numFmtId="44" fontId="7" fillId="2" borderId="2" xfId="1" applyFont="1" applyFill="1" applyBorder="1" applyAlignment="1">
      <alignment horizontal="center" vertical="center"/>
    </xf>
    <xf numFmtId="44" fontId="8" fillId="2" borderId="0" xfId="1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horizontal="center" vertical="center"/>
    </xf>
    <xf numFmtId="44" fontId="7" fillId="2" borderId="4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5" borderId="5" xfId="0" applyFont="1" applyFill="1" applyBorder="1" applyAlignment="1">
      <alignment wrapText="1"/>
    </xf>
    <xf numFmtId="0" fontId="7" fillId="5" borderId="5" xfId="0" applyFont="1" applyFill="1" applyBorder="1" applyAlignment="1">
      <alignment horizontal="center" vertical="center"/>
    </xf>
    <xf numFmtId="2" fontId="7" fillId="5" borderId="5" xfId="1" applyNumberFormat="1" applyFont="1" applyFill="1" applyBorder="1" applyAlignment="1">
      <alignment horizontal="center" vertical="center"/>
    </xf>
    <xf numFmtId="44" fontId="7" fillId="5" borderId="5" xfId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44" fontId="7" fillId="2" borderId="0" xfId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wrapText="1"/>
    </xf>
    <xf numFmtId="0" fontId="8" fillId="3" borderId="6" xfId="0" applyFont="1" applyFill="1" applyBorder="1" applyAlignment="1">
      <alignment horizontal="center" vertical="center"/>
    </xf>
    <xf numFmtId="2" fontId="8" fillId="3" borderId="6" xfId="1" applyNumberFormat="1" applyFont="1" applyFill="1" applyBorder="1" applyAlignment="1">
      <alignment horizontal="center" vertical="center"/>
    </xf>
    <xf numFmtId="44" fontId="8" fillId="3" borderId="6" xfId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2" fontId="8" fillId="2" borderId="5" xfId="1" applyNumberFormat="1" applyFont="1" applyFill="1" applyBorder="1" applyAlignment="1">
      <alignment horizontal="center" vertical="center"/>
    </xf>
    <xf numFmtId="44" fontId="8" fillId="2" borderId="5" xfId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right" vertical="center"/>
    </xf>
    <xf numFmtId="44" fontId="8" fillId="0" borderId="0" xfId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/>
    </xf>
    <xf numFmtId="2" fontId="8" fillId="4" borderId="5" xfId="1" applyNumberFormat="1" applyFont="1" applyFill="1" applyBorder="1" applyAlignment="1">
      <alignment horizontal="center" vertical="center"/>
    </xf>
    <xf numFmtId="44" fontId="7" fillId="4" borderId="5" xfId="1" applyFont="1" applyFill="1" applyBorder="1" applyAlignment="1">
      <alignment horizontal="center" vertical="center"/>
    </xf>
    <xf numFmtId="44" fontId="8" fillId="4" borderId="5" xfId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right" vertical="center"/>
    </xf>
    <xf numFmtId="0" fontId="8" fillId="4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wrapText="1"/>
    </xf>
    <xf numFmtId="0" fontId="8" fillId="3" borderId="5" xfId="0" applyFont="1" applyFill="1" applyBorder="1" applyAlignment="1">
      <alignment horizontal="center" vertical="center"/>
    </xf>
    <xf numFmtId="2" fontId="8" fillId="3" borderId="5" xfId="1" applyNumberFormat="1" applyFont="1" applyFill="1" applyBorder="1" applyAlignment="1">
      <alignment horizontal="center" vertical="center"/>
    </xf>
    <xf numFmtId="44" fontId="8" fillId="3" borderId="5" xfId="1" applyFont="1" applyFill="1" applyBorder="1" applyAlignment="1">
      <alignment horizontal="center" vertical="center"/>
    </xf>
    <xf numFmtId="4" fontId="8" fillId="3" borderId="9" xfId="0" applyNumberFormat="1" applyFont="1" applyFill="1" applyBorder="1" applyAlignment="1">
      <alignment horizontal="right" vertical="center"/>
    </xf>
    <xf numFmtId="43" fontId="7" fillId="4" borderId="9" xfId="2" applyFont="1" applyFill="1" applyBorder="1"/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right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right" vertical="center"/>
    </xf>
    <xf numFmtId="0" fontId="8" fillId="3" borderId="10" xfId="0" applyFont="1" applyFill="1" applyBorder="1" applyAlignment="1">
      <alignment horizontal="center" vertical="center"/>
    </xf>
    <xf numFmtId="4" fontId="8" fillId="3" borderId="20" xfId="0" applyNumberFormat="1" applyFont="1" applyFill="1" applyBorder="1" applyAlignment="1">
      <alignment horizontal="right" vertical="center"/>
    </xf>
    <xf numFmtId="43" fontId="8" fillId="4" borderId="9" xfId="2" applyFont="1" applyFill="1" applyBorder="1"/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vertical="center" wrapText="1"/>
    </xf>
    <xf numFmtId="2" fontId="8" fillId="0" borderId="21" xfId="1" applyNumberFormat="1" applyFont="1" applyBorder="1" applyAlignment="1">
      <alignment horizontal="center" vertical="center"/>
    </xf>
    <xf numFmtId="44" fontId="8" fillId="0" borderId="21" xfId="1" applyFont="1" applyBorder="1" applyAlignment="1">
      <alignment horizontal="center" vertical="center"/>
    </xf>
    <xf numFmtId="44" fontId="8" fillId="0" borderId="21" xfId="1" applyFont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/>
    </xf>
    <xf numFmtId="43" fontId="7" fillId="2" borderId="0" xfId="2" applyFont="1" applyFill="1" applyBorder="1"/>
    <xf numFmtId="0" fontId="8" fillId="2" borderId="22" xfId="0" applyFont="1" applyFill="1" applyBorder="1" applyAlignment="1">
      <alignment horizontal="center" vertical="center"/>
    </xf>
    <xf numFmtId="43" fontId="7" fillId="2" borderId="23" xfId="2" applyFont="1" applyFill="1" applyBorder="1"/>
    <xf numFmtId="43" fontId="7" fillId="0" borderId="23" xfId="2" applyFont="1" applyBorder="1"/>
    <xf numFmtId="0" fontId="8" fillId="3" borderId="12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wrapText="1"/>
    </xf>
    <xf numFmtId="0" fontId="8" fillId="3" borderId="7" xfId="0" applyFont="1" applyFill="1" applyBorder="1" applyAlignment="1">
      <alignment horizontal="center" vertical="center"/>
    </xf>
    <xf numFmtId="2" fontId="8" fillId="3" borderId="7" xfId="1" applyNumberFormat="1" applyFont="1" applyFill="1" applyBorder="1" applyAlignment="1">
      <alignment horizontal="center" vertical="center"/>
    </xf>
    <xf numFmtId="44" fontId="8" fillId="3" borderId="7" xfId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8" fillId="2" borderId="26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2" fontId="7" fillId="2" borderId="27" xfId="1" applyNumberFormat="1" applyFont="1" applyFill="1" applyBorder="1" applyAlignment="1">
      <alignment horizontal="center" vertical="center"/>
    </xf>
    <xf numFmtId="44" fontId="7" fillId="2" borderId="27" xfId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wrapText="1"/>
    </xf>
    <xf numFmtId="0" fontId="1" fillId="2" borderId="15" xfId="0" applyFont="1" applyFill="1" applyBorder="1" applyAlignment="1">
      <alignment horizontal="center" vertical="center"/>
    </xf>
    <xf numFmtId="2" fontId="7" fillId="2" borderId="15" xfId="1" applyNumberFormat="1" applyFont="1" applyFill="1" applyBorder="1" applyAlignment="1">
      <alignment horizontal="center" vertical="center"/>
    </xf>
    <xf numFmtId="44" fontId="7" fillId="2" borderId="15" xfId="1" applyFont="1" applyFill="1" applyBorder="1" applyAlignment="1">
      <alignment horizontal="center" vertical="center"/>
    </xf>
    <xf numFmtId="44" fontId="7" fillId="0" borderId="16" xfId="1" applyFont="1" applyBorder="1" applyAlignment="1">
      <alignment horizontal="center" vertical="center"/>
    </xf>
    <xf numFmtId="44" fontId="7" fillId="0" borderId="28" xfId="1" applyFont="1" applyBorder="1" applyAlignment="1">
      <alignment horizontal="center" vertical="center"/>
    </xf>
    <xf numFmtId="44" fontId="7" fillId="0" borderId="18" xfId="1" applyFont="1" applyBorder="1" applyAlignment="1">
      <alignment horizontal="center" vertical="center"/>
    </xf>
    <xf numFmtId="44" fontId="7" fillId="0" borderId="29" xfId="1" applyFont="1" applyBorder="1" applyAlignment="1">
      <alignment horizontal="center" vertical="center"/>
    </xf>
    <xf numFmtId="44" fontId="8" fillId="3" borderId="24" xfId="1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right" vertical="center"/>
    </xf>
    <xf numFmtId="0" fontId="8" fillId="2" borderId="30" xfId="0" applyFont="1" applyFill="1" applyBorder="1" applyAlignment="1">
      <alignment horizontal="right" vertical="center"/>
    </xf>
    <xf numFmtId="4" fontId="8" fillId="3" borderId="31" xfId="0" applyNumberFormat="1" applyFont="1" applyFill="1" applyBorder="1" applyAlignment="1">
      <alignment horizontal="right" vertical="center"/>
    </xf>
    <xf numFmtId="0" fontId="7" fillId="5" borderId="20" xfId="0" applyFont="1" applyFill="1" applyBorder="1" applyAlignment="1">
      <alignment horizontal="right" vertical="center"/>
    </xf>
    <xf numFmtId="43" fontId="7" fillId="2" borderId="20" xfId="2" applyFont="1" applyFill="1" applyBorder="1"/>
    <xf numFmtId="0" fontId="7" fillId="5" borderId="9" xfId="0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center" vertical="center"/>
    </xf>
    <xf numFmtId="43" fontId="7" fillId="2" borderId="24" xfId="2" applyFont="1" applyFill="1" applyBorder="1"/>
    <xf numFmtId="0" fontId="8" fillId="0" borderId="0" xfId="0" applyFont="1" applyAlignment="1">
      <alignment horizontal="right" vertical="center"/>
    </xf>
    <xf numFmtId="0" fontId="8" fillId="0" borderId="22" xfId="0" applyFont="1" applyBorder="1" applyAlignment="1">
      <alignment horizontal="center" vertical="center"/>
    </xf>
    <xf numFmtId="44" fontId="1" fillId="0" borderId="0" xfId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43" fontId="7" fillId="0" borderId="6" xfId="2" applyFont="1" applyBorder="1"/>
    <xf numFmtId="0" fontId="7" fillId="3" borderId="8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2" fontId="7" fillId="3" borderId="5" xfId="1" applyNumberFormat="1" applyFont="1" applyFill="1" applyBorder="1" applyAlignment="1">
      <alignment horizontal="center" vertical="center"/>
    </xf>
    <xf numFmtId="44" fontId="7" fillId="3" borderId="5" xfId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2" fontId="8" fillId="4" borderId="6" xfId="1" applyNumberFormat="1" applyFont="1" applyFill="1" applyBorder="1" applyAlignment="1">
      <alignment horizontal="center" vertical="center"/>
    </xf>
    <xf numFmtId="44" fontId="7" fillId="4" borderId="6" xfId="1" applyFont="1" applyFill="1" applyBorder="1" applyAlignment="1">
      <alignment horizontal="center" vertical="center"/>
    </xf>
    <xf numFmtId="44" fontId="8" fillId="4" borderId="6" xfId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right" vertical="center"/>
    </xf>
    <xf numFmtId="0" fontId="8" fillId="4" borderId="10" xfId="0" applyFont="1" applyFill="1" applyBorder="1" applyAlignment="1">
      <alignment horizontal="center" vertical="center"/>
    </xf>
    <xf numFmtId="43" fontId="7" fillId="4" borderId="20" xfId="2" applyFont="1" applyFill="1" applyBorder="1"/>
    <xf numFmtId="0" fontId="7" fillId="3" borderId="9" xfId="0" applyFont="1" applyFill="1" applyBorder="1" applyAlignment="1">
      <alignment horizontal="right" vertical="center"/>
    </xf>
    <xf numFmtId="43" fontId="8" fillId="4" borderId="9" xfId="2" applyFont="1" applyFill="1" applyBorder="1" applyAlignment="1">
      <alignment horizontal="right" vertical="center"/>
    </xf>
    <xf numFmtId="0" fontId="8" fillId="4" borderId="6" xfId="0" applyFont="1" applyFill="1" applyBorder="1" applyAlignment="1">
      <alignment wrapText="1"/>
    </xf>
    <xf numFmtId="0" fontId="9" fillId="0" borderId="0" xfId="0" applyFont="1" applyAlignment="1">
      <alignment vertical="center" wrapText="1"/>
    </xf>
    <xf numFmtId="0" fontId="8" fillId="4" borderId="0" xfId="0" applyFont="1" applyFill="1" applyAlignment="1">
      <alignment horizontal="center" vertical="center"/>
    </xf>
    <xf numFmtId="43" fontId="8" fillId="4" borderId="0" xfId="2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10" fillId="4" borderId="5" xfId="0" applyFont="1" applyFill="1" applyBorder="1" applyAlignment="1">
      <alignment wrapText="1"/>
    </xf>
    <xf numFmtId="0" fontId="9" fillId="0" borderId="27" xfId="0" applyFont="1" applyBorder="1" applyAlignment="1">
      <alignment vertical="center"/>
    </xf>
    <xf numFmtId="0" fontId="8" fillId="4" borderId="0" xfId="0" applyFont="1" applyFill="1" applyAlignment="1">
      <alignment horizontal="right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21" xfId="0" applyFont="1" applyBorder="1" applyAlignment="1">
      <alignment horizontal="center" vertical="center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FB6F8"/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295D-1819-49C1-87E1-A157C9110BDC}">
  <dimension ref="A1:H78"/>
  <sheetViews>
    <sheetView tabSelected="1" view="pageBreakPreview" zoomScale="110" zoomScaleNormal="100" zoomScaleSheetLayoutView="110" workbookViewId="0">
      <selection activeCell="H11" sqref="H11"/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6" width="13.453125" style="36" bestFit="1" customWidth="1"/>
    <col min="7" max="7" width="11.36328125" style="6" bestFit="1" customWidth="1"/>
    <col min="8" max="8" width="11.453125" style="24" bestFit="1" customWidth="1"/>
  </cols>
  <sheetData>
    <row r="1" spans="1:8" x14ac:dyDescent="0.35">
      <c r="A1" s="155" t="s">
        <v>10</v>
      </c>
      <c r="B1" s="156"/>
      <c r="C1" s="156"/>
      <c r="D1" s="156"/>
      <c r="E1" s="156"/>
      <c r="F1" s="156"/>
      <c r="G1" s="156"/>
    </row>
    <row r="2" spans="1:8" ht="28.25" customHeight="1" x14ac:dyDescent="0.35">
      <c r="A2" s="157" t="s">
        <v>11</v>
      </c>
      <c r="B2" s="158"/>
      <c r="C2" s="158"/>
      <c r="D2" s="158"/>
      <c r="E2" s="158"/>
      <c r="F2" s="158"/>
      <c r="G2" s="158"/>
    </row>
    <row r="3" spans="1:8" ht="39" customHeight="1" x14ac:dyDescent="0.35">
      <c r="A3" s="157" t="s">
        <v>58</v>
      </c>
      <c r="B3" s="157"/>
      <c r="C3" s="157"/>
      <c r="D3" s="157"/>
      <c r="E3" s="157"/>
      <c r="F3" s="157"/>
      <c r="G3" s="157"/>
    </row>
    <row r="4" spans="1:8" x14ac:dyDescent="0.35">
      <c r="A4" s="159"/>
      <c r="B4" s="160"/>
      <c r="C4" s="160"/>
      <c r="D4" s="160"/>
      <c r="E4" s="160"/>
      <c r="F4" s="160"/>
      <c r="G4" s="160"/>
    </row>
    <row r="5" spans="1:8" ht="26" x14ac:dyDescent="0.35">
      <c r="A5" s="88"/>
      <c r="B5" s="89" t="s">
        <v>0</v>
      </c>
      <c r="C5" s="88" t="s">
        <v>1</v>
      </c>
      <c r="D5" s="90" t="s">
        <v>2</v>
      </c>
      <c r="E5" s="91" t="s">
        <v>5</v>
      </c>
      <c r="F5" s="92" t="s">
        <v>9</v>
      </c>
      <c r="G5" s="161" t="s">
        <v>8</v>
      </c>
      <c r="H5" s="161"/>
    </row>
    <row r="6" spans="1:8" s="34" customFormat="1" x14ac:dyDescent="0.35">
      <c r="A6" s="143"/>
      <c r="B6" s="147" t="s">
        <v>41</v>
      </c>
      <c r="C6" s="138"/>
      <c r="D6" s="139"/>
      <c r="E6" s="140"/>
      <c r="F6" s="141"/>
      <c r="G6" s="142"/>
      <c r="H6" s="144"/>
    </row>
    <row r="7" spans="1:8" ht="9.5" customHeight="1" x14ac:dyDescent="0.35">
      <c r="A7" s="96"/>
      <c r="B7" s="93"/>
      <c r="C7" s="10"/>
      <c r="D7" s="11"/>
      <c r="E7" s="43"/>
      <c r="F7" s="43"/>
      <c r="G7" s="94"/>
      <c r="H7" s="97"/>
    </row>
    <row r="8" spans="1:8" x14ac:dyDescent="0.35">
      <c r="A8" s="134"/>
      <c r="B8" s="75" t="s">
        <v>25</v>
      </c>
      <c r="C8" s="135"/>
      <c r="D8" s="136"/>
      <c r="E8" s="137"/>
      <c r="F8" s="137"/>
      <c r="G8" s="145"/>
      <c r="H8" s="98"/>
    </row>
    <row r="9" spans="1:8" x14ac:dyDescent="0.35">
      <c r="A9" s="104"/>
      <c r="B9" s="59" t="s">
        <v>27</v>
      </c>
      <c r="C9" s="60" t="s">
        <v>4</v>
      </c>
      <c r="D9" s="25">
        <v>1</v>
      </c>
      <c r="E9" s="45"/>
      <c r="F9" s="37">
        <f t="shared" ref="F9:F15" si="0">D9*E9</f>
        <v>0</v>
      </c>
      <c r="G9" s="126"/>
      <c r="H9" s="98"/>
    </row>
    <row r="10" spans="1:8" x14ac:dyDescent="0.35">
      <c r="A10" s="81"/>
      <c r="B10" s="28" t="s">
        <v>26</v>
      </c>
      <c r="C10" s="30" t="s">
        <v>4</v>
      </c>
      <c r="D10" s="5">
        <v>1</v>
      </c>
      <c r="E10" s="40"/>
      <c r="F10" s="38">
        <f t="shared" si="0"/>
        <v>0</v>
      </c>
      <c r="G10" s="82"/>
      <c r="H10" s="98"/>
    </row>
    <row r="11" spans="1:8" x14ac:dyDescent="0.35">
      <c r="A11" s="81"/>
      <c r="B11" s="28" t="s">
        <v>49</v>
      </c>
      <c r="C11" s="30" t="s">
        <v>3</v>
      </c>
      <c r="D11" s="5">
        <v>48</v>
      </c>
      <c r="E11" s="40"/>
      <c r="F11" s="38">
        <f t="shared" si="0"/>
        <v>0</v>
      </c>
      <c r="G11" s="82"/>
      <c r="H11" s="98"/>
    </row>
    <row r="12" spans="1:8" x14ac:dyDescent="0.35">
      <c r="A12" s="81"/>
      <c r="B12" s="28" t="s">
        <v>50</v>
      </c>
      <c r="C12" s="30" t="s">
        <v>4</v>
      </c>
      <c r="D12" s="5">
        <v>1</v>
      </c>
      <c r="E12" s="40"/>
      <c r="F12" s="38">
        <f t="shared" si="0"/>
        <v>0</v>
      </c>
      <c r="G12" s="82"/>
      <c r="H12" s="98"/>
    </row>
    <row r="13" spans="1:8" ht="26" x14ac:dyDescent="0.35">
      <c r="A13" s="81"/>
      <c r="B13" s="67" t="s">
        <v>40</v>
      </c>
      <c r="C13" s="30" t="s">
        <v>4</v>
      </c>
      <c r="D13" s="5">
        <v>1</v>
      </c>
      <c r="E13" s="40"/>
      <c r="F13" s="38">
        <f t="shared" si="0"/>
        <v>0</v>
      </c>
      <c r="G13" s="82"/>
      <c r="H13" s="98"/>
    </row>
    <row r="14" spans="1:8" x14ac:dyDescent="0.35">
      <c r="A14" s="83"/>
      <c r="B14" s="32" t="s">
        <v>38</v>
      </c>
      <c r="C14" s="30" t="s">
        <v>4</v>
      </c>
      <c r="D14" s="5">
        <v>1</v>
      </c>
      <c r="E14" s="42"/>
      <c r="F14" s="39">
        <f t="shared" si="0"/>
        <v>0</v>
      </c>
      <c r="G14" s="84"/>
      <c r="H14" s="98"/>
    </row>
    <row r="15" spans="1:8" x14ac:dyDescent="0.35">
      <c r="A15" s="81"/>
      <c r="B15" s="21"/>
      <c r="C15" s="20"/>
      <c r="D15" s="5"/>
      <c r="E15" s="40"/>
      <c r="F15" s="38">
        <f t="shared" si="0"/>
        <v>0</v>
      </c>
      <c r="G15" s="82"/>
      <c r="H15" s="98"/>
    </row>
    <row r="16" spans="1:8" x14ac:dyDescent="0.35">
      <c r="A16" s="85"/>
      <c r="B16" s="54" t="s">
        <v>28</v>
      </c>
      <c r="C16" s="55"/>
      <c r="D16" s="56"/>
      <c r="E16" s="57"/>
      <c r="F16" s="57"/>
      <c r="G16" s="86">
        <f>SUM(F8:F15)</f>
        <v>0</v>
      </c>
      <c r="H16" s="98"/>
    </row>
    <row r="17" spans="1:8" x14ac:dyDescent="0.35">
      <c r="A17" s="73"/>
      <c r="B17" s="58" t="s">
        <v>42</v>
      </c>
      <c r="C17" s="68"/>
      <c r="D17" s="69"/>
      <c r="E17" s="70"/>
      <c r="F17" s="71"/>
      <c r="G17" s="72"/>
      <c r="H17" s="87">
        <f>SUM(G16:G16)</f>
        <v>0</v>
      </c>
    </row>
    <row r="18" spans="1:8" ht="22" customHeight="1" x14ac:dyDescent="0.35">
      <c r="D18" s="12"/>
      <c r="E18" s="41"/>
      <c r="F18" s="41"/>
      <c r="H18" s="26"/>
    </row>
    <row r="19" spans="1:8" s="34" customFormat="1" x14ac:dyDescent="0.35">
      <c r="A19" s="73"/>
      <c r="B19" s="58" t="s">
        <v>19</v>
      </c>
      <c r="C19" s="68"/>
      <c r="D19" s="69"/>
      <c r="E19" s="70"/>
      <c r="F19" s="71"/>
      <c r="G19" s="72"/>
      <c r="H19" s="80"/>
    </row>
    <row r="20" spans="1:8" ht="6" customHeight="1" x14ac:dyDescent="0.35">
      <c r="A20" s="96"/>
      <c r="B20" s="93"/>
      <c r="C20" s="10"/>
      <c r="D20" s="11"/>
      <c r="E20" s="43"/>
      <c r="F20" s="43"/>
      <c r="G20" s="94"/>
      <c r="H20" s="97"/>
    </row>
    <row r="21" spans="1:8" x14ac:dyDescent="0.35">
      <c r="A21" s="47"/>
      <c r="B21" s="48" t="s">
        <v>15</v>
      </c>
      <c r="C21" s="49"/>
      <c r="D21" s="50"/>
      <c r="E21" s="51"/>
      <c r="F21" s="51"/>
      <c r="G21" s="123"/>
      <c r="H21" s="97"/>
    </row>
    <row r="22" spans="1:8" x14ac:dyDescent="0.35">
      <c r="A22" s="110"/>
      <c r="B22" s="111" t="s">
        <v>44</v>
      </c>
      <c r="C22" s="112" t="s">
        <v>4</v>
      </c>
      <c r="D22" s="113">
        <v>1</v>
      </c>
      <c r="E22" s="114"/>
      <c r="F22" s="115">
        <f t="shared" ref="F22:F24" si="1">D22*E22</f>
        <v>0</v>
      </c>
      <c r="G22" s="120"/>
      <c r="H22" s="98"/>
    </row>
    <row r="23" spans="1:8" x14ac:dyDescent="0.35">
      <c r="A23" s="104"/>
      <c r="B23" s="35" t="s">
        <v>45</v>
      </c>
      <c r="C23" s="60" t="s">
        <v>6</v>
      </c>
      <c r="D23" s="25">
        <v>70</v>
      </c>
      <c r="E23" s="45"/>
      <c r="F23" s="116">
        <f t="shared" si="1"/>
        <v>0</v>
      </c>
      <c r="G23" s="121"/>
      <c r="H23" s="98"/>
    </row>
    <row r="24" spans="1:8" x14ac:dyDescent="0.35">
      <c r="A24" s="104"/>
      <c r="B24" s="35" t="s">
        <v>46</v>
      </c>
      <c r="C24" s="46" t="s">
        <v>12</v>
      </c>
      <c r="D24" s="25">
        <v>42</v>
      </c>
      <c r="E24" s="45"/>
      <c r="F24" s="116">
        <f t="shared" si="1"/>
        <v>0</v>
      </c>
      <c r="G24" s="121"/>
      <c r="H24" s="98"/>
    </row>
    <row r="25" spans="1:8" ht="52.5" x14ac:dyDescent="0.35">
      <c r="A25" s="104"/>
      <c r="B25" s="35" t="s">
        <v>47</v>
      </c>
      <c r="C25" s="60" t="s">
        <v>3</v>
      </c>
      <c r="D25" s="25">
        <v>49</v>
      </c>
      <c r="E25" s="45"/>
      <c r="F25" s="116">
        <f t="shared" ref="F25:F43" si="2">D25*E25</f>
        <v>0</v>
      </c>
      <c r="G25" s="121"/>
      <c r="H25" s="98"/>
    </row>
    <row r="26" spans="1:8" ht="26" x14ac:dyDescent="0.35">
      <c r="A26" s="81"/>
      <c r="B26" s="14" t="s">
        <v>18</v>
      </c>
      <c r="C26" s="13" t="s">
        <v>12</v>
      </c>
      <c r="D26" s="5">
        <v>50</v>
      </c>
      <c r="E26" s="40"/>
      <c r="F26" s="117">
        <f t="shared" si="2"/>
        <v>0</v>
      </c>
      <c r="G26" s="121"/>
      <c r="H26" s="98"/>
    </row>
    <row r="27" spans="1:8" x14ac:dyDescent="0.35">
      <c r="A27" s="81"/>
      <c r="B27" s="105" t="s">
        <v>13</v>
      </c>
      <c r="C27" s="13" t="s">
        <v>12</v>
      </c>
      <c r="D27" s="5">
        <v>12</v>
      </c>
      <c r="E27" s="40"/>
      <c r="F27" s="117">
        <f t="shared" si="2"/>
        <v>0</v>
      </c>
      <c r="G27" s="121"/>
      <c r="H27" s="98"/>
    </row>
    <row r="28" spans="1:8" x14ac:dyDescent="0.35">
      <c r="A28" s="106"/>
      <c r="B28" s="153"/>
      <c r="C28" s="107"/>
      <c r="D28" s="108"/>
      <c r="E28" s="109"/>
      <c r="F28" s="118">
        <f t="shared" si="2"/>
        <v>0</v>
      </c>
      <c r="G28" s="121"/>
      <c r="H28" s="98"/>
    </row>
    <row r="29" spans="1:8" x14ac:dyDescent="0.35">
      <c r="A29" s="99"/>
      <c r="B29" s="100" t="s">
        <v>28</v>
      </c>
      <c r="C29" s="101"/>
      <c r="D29" s="102"/>
      <c r="E29" s="103"/>
      <c r="F29" s="119"/>
      <c r="G29" s="122">
        <f>SUM(F22:F28)</f>
        <v>0</v>
      </c>
      <c r="H29" s="97"/>
    </row>
    <row r="30" spans="1:8" ht="6" customHeight="1" x14ac:dyDescent="0.35">
      <c r="A30" s="127"/>
      <c r="B30" s="61"/>
      <c r="C30" s="62"/>
      <c r="D30" s="63"/>
      <c r="E30" s="64"/>
      <c r="F30" s="64"/>
      <c r="G30" s="65"/>
      <c r="H30" s="97"/>
    </row>
    <row r="31" spans="1:8" x14ac:dyDescent="0.35">
      <c r="A31" s="52"/>
      <c r="B31" s="48" t="s">
        <v>14</v>
      </c>
      <c r="C31" s="49"/>
      <c r="D31" s="50"/>
      <c r="E31" s="51"/>
      <c r="F31" s="51"/>
      <c r="G31" s="125"/>
      <c r="H31" s="97"/>
    </row>
    <row r="32" spans="1:8" ht="26" x14ac:dyDescent="0.35">
      <c r="A32" s="81"/>
      <c r="B32" s="148" t="s">
        <v>22</v>
      </c>
      <c r="C32" s="13" t="s">
        <v>3</v>
      </c>
      <c r="D32" s="5">
        <v>24</v>
      </c>
      <c r="E32" s="40"/>
      <c r="F32" s="38">
        <f t="shared" si="2"/>
        <v>0</v>
      </c>
      <c r="G32" s="82"/>
      <c r="H32" s="97"/>
    </row>
    <row r="33" spans="1:8" ht="26" x14ac:dyDescent="0.35">
      <c r="A33" s="81"/>
      <c r="B33" s="148" t="s">
        <v>23</v>
      </c>
      <c r="C33" s="13" t="s">
        <v>3</v>
      </c>
      <c r="D33" s="5">
        <v>3</v>
      </c>
      <c r="E33" s="40"/>
      <c r="F33" s="38">
        <f t="shared" si="2"/>
        <v>0</v>
      </c>
      <c r="G33" s="82"/>
      <c r="H33" s="97"/>
    </row>
    <row r="34" spans="1:8" x14ac:dyDescent="0.35">
      <c r="A34" s="81"/>
      <c r="B34" s="28" t="s">
        <v>48</v>
      </c>
      <c r="C34" s="13" t="s">
        <v>7</v>
      </c>
      <c r="D34" s="5">
        <v>1</v>
      </c>
      <c r="E34" s="40"/>
      <c r="F34" s="38">
        <f t="shared" si="2"/>
        <v>0</v>
      </c>
      <c r="G34" s="82"/>
      <c r="H34" s="97"/>
    </row>
    <row r="35" spans="1:8" ht="26" x14ac:dyDescent="0.35">
      <c r="A35" s="81"/>
      <c r="B35" s="148" t="s">
        <v>17</v>
      </c>
      <c r="C35" s="13" t="s">
        <v>4</v>
      </c>
      <c r="D35" s="5">
        <v>2</v>
      </c>
      <c r="E35" s="40"/>
      <c r="F35" s="38">
        <f t="shared" si="2"/>
        <v>0</v>
      </c>
      <c r="G35" s="82"/>
      <c r="H35" s="97"/>
    </row>
    <row r="36" spans="1:8" ht="26" x14ac:dyDescent="0.35">
      <c r="A36" s="81"/>
      <c r="B36" s="148" t="s">
        <v>39</v>
      </c>
      <c r="C36" s="30" t="s">
        <v>6</v>
      </c>
      <c r="D36" s="5">
        <v>500</v>
      </c>
      <c r="E36" s="40"/>
      <c r="F36" s="38">
        <f t="shared" si="2"/>
        <v>0</v>
      </c>
      <c r="G36" s="82"/>
      <c r="H36" s="97"/>
    </row>
    <row r="37" spans="1:8" x14ac:dyDescent="0.35">
      <c r="A37" s="83"/>
      <c r="B37" s="7"/>
      <c r="C37" s="8"/>
      <c r="D37" s="9"/>
      <c r="E37" s="42"/>
      <c r="F37" s="39">
        <f t="shared" si="2"/>
        <v>0</v>
      </c>
      <c r="G37" s="84"/>
      <c r="H37" s="97"/>
    </row>
    <row r="38" spans="1:8" x14ac:dyDescent="0.35">
      <c r="A38" s="74"/>
      <c r="B38" s="75" t="s">
        <v>28</v>
      </c>
      <c r="C38" s="76"/>
      <c r="D38" s="77"/>
      <c r="E38" s="78"/>
      <c r="F38" s="78"/>
      <c r="G38" s="79">
        <f>SUM(F32:F37)</f>
        <v>0</v>
      </c>
      <c r="H38" s="97"/>
    </row>
    <row r="39" spans="1:8" ht="7.5" customHeight="1" x14ac:dyDescent="0.35">
      <c r="A39" s="127"/>
      <c r="B39" s="61"/>
      <c r="C39" s="62"/>
      <c r="D39" s="63"/>
      <c r="E39" s="64"/>
      <c r="F39" s="64"/>
      <c r="G39" s="65"/>
      <c r="H39" s="97"/>
    </row>
    <row r="40" spans="1:8" x14ac:dyDescent="0.35">
      <c r="A40" s="52"/>
      <c r="B40" s="48" t="s">
        <v>16</v>
      </c>
      <c r="C40" s="49"/>
      <c r="D40" s="50"/>
      <c r="E40" s="51"/>
      <c r="F40" s="51"/>
      <c r="G40" s="125"/>
      <c r="H40" s="97"/>
    </row>
    <row r="41" spans="1:8" ht="26.5" x14ac:dyDescent="0.35">
      <c r="A41" s="104"/>
      <c r="B41" s="35" t="s">
        <v>24</v>
      </c>
      <c r="C41" s="46" t="s">
        <v>12</v>
      </c>
      <c r="D41" s="25">
        <v>15</v>
      </c>
      <c r="E41" s="45"/>
      <c r="F41" s="37">
        <f t="shared" si="2"/>
        <v>0</v>
      </c>
      <c r="G41" s="126"/>
      <c r="H41" s="97"/>
    </row>
    <row r="42" spans="1:8" ht="26.5" x14ac:dyDescent="0.35">
      <c r="A42" s="104"/>
      <c r="B42" s="35" t="s">
        <v>55</v>
      </c>
      <c r="C42" s="46" t="s">
        <v>12</v>
      </c>
      <c r="D42" s="25">
        <v>8.75</v>
      </c>
      <c r="E42" s="45"/>
      <c r="F42" s="37">
        <f t="shared" si="2"/>
        <v>0</v>
      </c>
      <c r="G42" s="126"/>
      <c r="H42" s="97"/>
    </row>
    <row r="43" spans="1:8" x14ac:dyDescent="0.35">
      <c r="A43" s="83"/>
      <c r="B43" s="7"/>
      <c r="C43" s="8"/>
      <c r="D43" s="9"/>
      <c r="E43" s="42"/>
      <c r="F43" s="39">
        <f t="shared" si="2"/>
        <v>0</v>
      </c>
      <c r="G43" s="84"/>
      <c r="H43" s="97"/>
    </row>
    <row r="44" spans="1:8" x14ac:dyDescent="0.35">
      <c r="A44" s="74"/>
      <c r="B44" s="75" t="s">
        <v>28</v>
      </c>
      <c r="C44" s="76"/>
      <c r="D44" s="77"/>
      <c r="E44" s="78"/>
      <c r="F44" s="78"/>
      <c r="G44" s="79">
        <f>SUM(F41:F43)</f>
        <v>0</v>
      </c>
      <c r="H44" s="97"/>
    </row>
    <row r="45" spans="1:8" ht="5" customHeight="1" x14ac:dyDescent="0.35">
      <c r="A45" s="127"/>
      <c r="B45" s="61"/>
      <c r="C45" s="62"/>
      <c r="D45" s="63"/>
      <c r="E45" s="64"/>
      <c r="F45" s="64"/>
      <c r="G45" s="65"/>
      <c r="H45" s="128"/>
    </row>
    <row r="46" spans="1:8" x14ac:dyDescent="0.35">
      <c r="A46" s="73"/>
      <c r="B46" s="58" t="s">
        <v>20</v>
      </c>
      <c r="C46" s="68"/>
      <c r="D46" s="69"/>
      <c r="E46" s="70"/>
      <c r="F46" s="71"/>
      <c r="G46" s="72"/>
      <c r="H46" s="87">
        <f>SUM(G20:G44)</f>
        <v>0</v>
      </c>
    </row>
    <row r="47" spans="1:8" ht="22" customHeight="1" x14ac:dyDescent="0.35">
      <c r="A47" s="10"/>
      <c r="B47" s="93"/>
      <c r="C47" s="10"/>
      <c r="D47" s="11"/>
      <c r="E47" s="43"/>
      <c r="F47" s="43"/>
      <c r="G47" s="94"/>
      <c r="H47" s="95"/>
    </row>
    <row r="48" spans="1:8" ht="15.5" x14ac:dyDescent="0.35">
      <c r="A48" s="73"/>
      <c r="B48" s="152" t="s">
        <v>56</v>
      </c>
      <c r="C48" s="68"/>
      <c r="D48" s="69"/>
      <c r="E48" s="70"/>
      <c r="F48" s="71"/>
      <c r="G48" s="72"/>
      <c r="H48" s="146"/>
    </row>
    <row r="49" spans="1:8" ht="7.5" customHeight="1" x14ac:dyDescent="0.35">
      <c r="A49" s="127"/>
      <c r="B49" s="61"/>
      <c r="C49" s="62"/>
      <c r="D49" s="63"/>
      <c r="E49" s="64"/>
      <c r="F49" s="64"/>
      <c r="G49" s="65"/>
      <c r="H49" s="124"/>
    </row>
    <row r="50" spans="1:8" x14ac:dyDescent="0.35">
      <c r="A50" s="52"/>
      <c r="B50" s="48" t="s">
        <v>37</v>
      </c>
      <c r="C50" s="49"/>
      <c r="D50" s="50"/>
      <c r="E50" s="51"/>
      <c r="F50" s="51"/>
      <c r="G50" s="125"/>
      <c r="H50" s="97"/>
    </row>
    <row r="51" spans="1:8" ht="26.5" x14ac:dyDescent="0.35">
      <c r="A51" s="104"/>
      <c r="B51" s="59" t="s">
        <v>51</v>
      </c>
      <c r="C51" s="60" t="s">
        <v>4</v>
      </c>
      <c r="D51" s="25">
        <v>1</v>
      </c>
      <c r="E51" s="45"/>
      <c r="F51" s="37">
        <f t="shared" ref="F51:F65" si="3">D51*E51</f>
        <v>0</v>
      </c>
      <c r="G51" s="126"/>
      <c r="H51" s="98"/>
    </row>
    <row r="52" spans="1:8" x14ac:dyDescent="0.35">
      <c r="A52" s="81"/>
      <c r="B52" s="19" t="s">
        <v>21</v>
      </c>
      <c r="C52" s="18" t="s">
        <v>6</v>
      </c>
      <c r="D52" s="5">
        <v>26.02</v>
      </c>
      <c r="E52" s="40"/>
      <c r="F52" s="38">
        <f t="shared" si="3"/>
        <v>0</v>
      </c>
      <c r="G52" s="82"/>
      <c r="H52" s="98"/>
    </row>
    <row r="53" spans="1:8" x14ac:dyDescent="0.35">
      <c r="A53" s="81"/>
      <c r="B53" s="28" t="s">
        <v>52</v>
      </c>
      <c r="C53" s="18" t="s">
        <v>6</v>
      </c>
      <c r="D53" s="5">
        <v>28.57</v>
      </c>
      <c r="E53" s="40"/>
      <c r="F53" s="38">
        <f t="shared" si="3"/>
        <v>0</v>
      </c>
      <c r="G53" s="82"/>
      <c r="H53" s="98"/>
    </row>
    <row r="54" spans="1:8" ht="26" x14ac:dyDescent="0.35">
      <c r="A54" s="81"/>
      <c r="B54" s="33" t="s">
        <v>34</v>
      </c>
      <c r="C54" s="30" t="s">
        <v>7</v>
      </c>
      <c r="D54" s="5">
        <v>1</v>
      </c>
      <c r="E54" s="40"/>
      <c r="F54" s="38">
        <f t="shared" si="3"/>
        <v>0</v>
      </c>
      <c r="G54" s="82"/>
      <c r="H54" s="98"/>
    </row>
    <row r="55" spans="1:8" x14ac:dyDescent="0.35">
      <c r="A55" s="81"/>
      <c r="B55" s="28" t="s">
        <v>30</v>
      </c>
      <c r="C55" s="18" t="s">
        <v>6</v>
      </c>
      <c r="D55" s="5">
        <v>9.6</v>
      </c>
      <c r="E55" s="40"/>
      <c r="F55" s="38">
        <f t="shared" si="3"/>
        <v>0</v>
      </c>
      <c r="G55" s="82"/>
      <c r="H55" s="98"/>
    </row>
    <row r="56" spans="1:8" x14ac:dyDescent="0.35">
      <c r="A56" s="81"/>
      <c r="B56" s="28" t="s">
        <v>31</v>
      </c>
      <c r="C56" s="30" t="s">
        <v>3</v>
      </c>
      <c r="D56" s="5">
        <v>3.8</v>
      </c>
      <c r="E56" s="40"/>
      <c r="F56" s="38">
        <f t="shared" si="3"/>
        <v>0</v>
      </c>
      <c r="G56" s="82"/>
      <c r="H56" s="98"/>
    </row>
    <row r="57" spans="1:8" x14ac:dyDescent="0.35">
      <c r="A57" s="83"/>
      <c r="B57" s="28" t="s">
        <v>32</v>
      </c>
      <c r="C57" s="31" t="s">
        <v>4</v>
      </c>
      <c r="D57" s="9">
        <v>1</v>
      </c>
      <c r="E57" s="42"/>
      <c r="F57" s="39">
        <f t="shared" si="3"/>
        <v>0</v>
      </c>
      <c r="G57" s="84"/>
      <c r="H57" s="98"/>
    </row>
    <row r="58" spans="1:8" x14ac:dyDescent="0.35">
      <c r="A58" s="83"/>
      <c r="B58" s="28" t="s">
        <v>29</v>
      </c>
      <c r="C58" s="31" t="s">
        <v>6</v>
      </c>
      <c r="D58" s="9">
        <v>139</v>
      </c>
      <c r="E58" s="42"/>
      <c r="F58" s="39">
        <f t="shared" si="3"/>
        <v>0</v>
      </c>
      <c r="G58" s="84"/>
      <c r="H58" s="98"/>
    </row>
    <row r="59" spans="1:8" x14ac:dyDescent="0.35">
      <c r="A59" s="83"/>
      <c r="B59" s="28" t="s">
        <v>35</v>
      </c>
      <c r="C59" s="31" t="s">
        <v>6</v>
      </c>
      <c r="D59" s="9">
        <v>98</v>
      </c>
      <c r="E59" s="42"/>
      <c r="F59" s="39">
        <f t="shared" si="3"/>
        <v>0</v>
      </c>
      <c r="G59" s="84"/>
      <c r="H59" s="98"/>
    </row>
    <row r="60" spans="1:8" x14ac:dyDescent="0.35">
      <c r="A60" s="81"/>
      <c r="B60" s="29" t="s">
        <v>36</v>
      </c>
      <c r="C60" s="30" t="s">
        <v>7</v>
      </c>
      <c r="D60" s="5">
        <v>8</v>
      </c>
      <c r="E60" s="40"/>
      <c r="F60" s="38">
        <f t="shared" si="3"/>
        <v>0</v>
      </c>
      <c r="G60" s="82"/>
      <c r="H60" s="98"/>
    </row>
    <row r="61" spans="1:8" x14ac:dyDescent="0.35">
      <c r="A61" s="81"/>
      <c r="B61" s="29" t="s">
        <v>54</v>
      </c>
      <c r="C61" s="30" t="s">
        <v>4</v>
      </c>
      <c r="D61" s="5">
        <v>9</v>
      </c>
      <c r="E61" s="40"/>
      <c r="F61" s="38">
        <f t="shared" si="3"/>
        <v>0</v>
      </c>
      <c r="G61" s="82"/>
      <c r="H61" s="98"/>
    </row>
    <row r="62" spans="1:8" x14ac:dyDescent="0.35">
      <c r="A62" s="81"/>
      <c r="B62" s="29" t="s">
        <v>53</v>
      </c>
      <c r="C62" s="30" t="s">
        <v>7</v>
      </c>
      <c r="D62" s="5">
        <v>9</v>
      </c>
      <c r="E62" s="40"/>
      <c r="F62" s="38">
        <f t="shared" si="3"/>
        <v>0</v>
      </c>
      <c r="G62" s="82"/>
      <c r="H62" s="98"/>
    </row>
    <row r="63" spans="1:8" x14ac:dyDescent="0.35">
      <c r="A63" s="81"/>
      <c r="B63" s="29" t="s">
        <v>33</v>
      </c>
      <c r="C63" s="30" t="s">
        <v>3</v>
      </c>
      <c r="D63" s="5">
        <v>40</v>
      </c>
      <c r="E63" s="40"/>
      <c r="F63" s="38">
        <f t="shared" si="3"/>
        <v>0</v>
      </c>
      <c r="G63" s="82"/>
      <c r="H63" s="98"/>
    </row>
    <row r="64" spans="1:8" ht="26.5" x14ac:dyDescent="0.35">
      <c r="A64" s="81"/>
      <c r="B64" s="29" t="s">
        <v>57</v>
      </c>
      <c r="C64" s="30" t="s">
        <v>4</v>
      </c>
      <c r="D64" s="5">
        <v>8</v>
      </c>
      <c r="E64" s="40"/>
      <c r="F64" s="38">
        <f t="shared" si="3"/>
        <v>0</v>
      </c>
      <c r="G64" s="82"/>
      <c r="H64" s="98"/>
    </row>
    <row r="65" spans="1:8" x14ac:dyDescent="0.35">
      <c r="A65" s="81"/>
      <c r="B65" s="105"/>
      <c r="C65" s="4"/>
      <c r="D65" s="5"/>
      <c r="E65" s="40"/>
      <c r="F65" s="38">
        <f t="shared" si="3"/>
        <v>0</v>
      </c>
      <c r="G65" s="82"/>
      <c r="H65" s="98"/>
    </row>
    <row r="66" spans="1:8" x14ac:dyDescent="0.35">
      <c r="A66" s="74"/>
      <c r="B66" s="75" t="s">
        <v>28</v>
      </c>
      <c r="C66" s="76"/>
      <c r="D66" s="77"/>
      <c r="E66" s="78"/>
      <c r="F66" s="78"/>
      <c r="G66" s="79">
        <f>SUM(F51:F65)</f>
        <v>0</v>
      </c>
      <c r="H66" s="97"/>
    </row>
    <row r="67" spans="1:8" ht="7.5" customHeight="1" x14ac:dyDescent="0.35">
      <c r="A67" s="130"/>
      <c r="B67" s="15"/>
      <c r="C67" s="16"/>
      <c r="D67" s="17"/>
      <c r="E67" s="44"/>
      <c r="F67" s="66"/>
      <c r="G67" s="129"/>
      <c r="H67" s="98"/>
    </row>
    <row r="68" spans="1:8" x14ac:dyDescent="0.35">
      <c r="A68" s="73"/>
      <c r="B68" s="58" t="s">
        <v>43</v>
      </c>
      <c r="C68" s="68"/>
      <c r="D68" s="69"/>
      <c r="E68" s="70"/>
      <c r="F68" s="71"/>
      <c r="G68" s="72"/>
      <c r="H68" s="87">
        <f>SUM(G51:G66)</f>
        <v>0</v>
      </c>
    </row>
    <row r="69" spans="1:8" ht="13" customHeight="1" x14ac:dyDescent="0.35">
      <c r="A69" s="10"/>
      <c r="B69" s="93"/>
      <c r="C69" s="10"/>
      <c r="D69" s="11"/>
      <c r="E69" s="43"/>
      <c r="F69" s="53"/>
      <c r="G69" s="151"/>
      <c r="H69" s="95"/>
    </row>
    <row r="70" spans="1:8" x14ac:dyDescent="0.35">
      <c r="A70" s="149"/>
      <c r="B70" s="154" t="s">
        <v>59</v>
      </c>
      <c r="C70" s="154"/>
      <c r="D70" s="154"/>
      <c r="E70" s="154"/>
      <c r="F70" s="154"/>
      <c r="G70" s="154"/>
      <c r="H70" s="150">
        <f>SUM(H7:H69)</f>
        <v>0</v>
      </c>
    </row>
    <row r="71" spans="1:8" x14ac:dyDescent="0.35">
      <c r="D71" s="12"/>
      <c r="E71" s="41"/>
      <c r="G71" s="131" t="s">
        <v>60</v>
      </c>
      <c r="H71" s="27">
        <f>H70*20%</f>
        <v>0</v>
      </c>
    </row>
    <row r="72" spans="1:8" x14ac:dyDescent="0.35">
      <c r="G72" s="132" t="s">
        <v>61</v>
      </c>
      <c r="H72" s="133">
        <f>SUM(H70:H71)</f>
        <v>0</v>
      </c>
    </row>
    <row r="73" spans="1:8" x14ac:dyDescent="0.35">
      <c r="D73" s="22"/>
      <c r="G73" s="23"/>
      <c r="H73" s="26"/>
    </row>
    <row r="74" spans="1:8" x14ac:dyDescent="0.35">
      <c r="D74" s="22"/>
      <c r="H74" s="26"/>
    </row>
    <row r="75" spans="1:8" x14ac:dyDescent="0.35">
      <c r="D75" s="6"/>
      <c r="E75" s="41"/>
      <c r="G75" s="22"/>
      <c r="H75" s="26"/>
    </row>
    <row r="76" spans="1:8" x14ac:dyDescent="0.35">
      <c r="G76" s="22"/>
      <c r="H76" s="26"/>
    </row>
    <row r="77" spans="1:8" x14ac:dyDescent="0.35">
      <c r="H77" s="26"/>
    </row>
    <row r="78" spans="1:8" x14ac:dyDescent="0.35">
      <c r="H78" s="26"/>
    </row>
  </sheetData>
  <mergeCells count="6">
    <mergeCell ref="B70:G70"/>
    <mergeCell ref="A1:G1"/>
    <mergeCell ref="A2:G2"/>
    <mergeCell ref="A3:G3"/>
    <mergeCell ref="A4:G4"/>
    <mergeCell ref="G5:H5"/>
  </mergeCells>
  <pageMargins left="0.70866141732283472" right="0.70866141732283472" top="0.74803149606299213" bottom="0.74803149606299213" header="0.31496062992125984" footer="0.31496062992125984"/>
  <pageSetup paperSize="8" scale="81" orientation="landscape" horizontalDpi="1200" verticalDpi="1200" r:id="rId1"/>
  <rowBreaks count="1" manualBreakCount="1">
    <brk id="4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1</vt:lpstr>
      <vt:lpstr>'DPGF LOT 1'!Impression_des_titres</vt:lpstr>
      <vt:lpstr>'DPGF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2025-02-28T13:16:00Z</cp:lastPrinted>
  <dcterms:created xsi:type="dcterms:W3CDTF">2023-06-05T14:09:33Z</dcterms:created>
  <dcterms:modified xsi:type="dcterms:W3CDTF">2025-05-31T09:50:55Z</dcterms:modified>
</cp:coreProperties>
</file>